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사용법" sheetId="1" state="visible" r:id="rId1"/>
    <sheet xmlns:r="http://schemas.openxmlformats.org/officeDocument/2006/relationships" name="견적서" sheetId="2" state="visible" r:id="rId2"/>
  </sheets>
  <definedNames>
    <definedName name="_xlnm.Print_Area" localSheetId="1">'견적서'!$A$1:$H$37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&quot;년&quot; m&quot;월&quot; d&quot;일&quot;"/>
    <numFmt numFmtId="165" formatCode="#,##0;-#,##0;&quot;-&quot;"/>
  </numFmts>
  <fonts count="13">
    <font>
      <name val="Calibri"/>
      <family val="2"/>
      <color theme="1"/>
      <sz val="11"/>
      <scheme val="minor"/>
    </font>
    <font>
      <name val="맑은 고딕"/>
      <b val="1"/>
      <color rgb="001B2A41"/>
      <sz val="24"/>
    </font>
    <font>
      <name val="맑은 고딕"/>
      <b val="1"/>
      <color rgb="001F2937"/>
      <sz val="10"/>
    </font>
    <font>
      <name val="맑은 고딕"/>
      <color rgb="001F2937"/>
      <sz val="10"/>
    </font>
    <font>
      <name val="맑은 고딕"/>
      <b val="1"/>
      <color rgb="001F2937"/>
      <sz val="11"/>
    </font>
    <font>
      <name val="맑은 고딕"/>
      <b val="1"/>
      <color rgb="00FFFFFF"/>
      <sz val="10"/>
    </font>
    <font>
      <name val="맑은 고딕"/>
      <b val="1"/>
      <color rgb="002B5797"/>
      <sz val="10"/>
    </font>
    <font>
      <name val="맑은 고딕"/>
      <color rgb="006B7686"/>
      <sz val="10"/>
    </font>
    <font>
      <name val="맑은 고딕"/>
      <b val="1"/>
      <color rgb="00FFFFFF"/>
      <sz val="11"/>
    </font>
    <font>
      <name val="맑은 고딕"/>
      <b val="1"/>
      <color rgb="00C8553D"/>
      <sz val="15"/>
    </font>
    <font>
      <name val="맑은 고딕"/>
      <color rgb="006B7686"/>
      <sz val="9"/>
    </font>
    <font>
      <name val="맑은 고딕"/>
      <b val="1"/>
      <color rgb="00C8553D"/>
      <sz val="11"/>
    </font>
    <font>
      <name val="맑은 고딕"/>
      <b val="1"/>
      <color rgb="001B2A41"/>
      <sz val="20"/>
    </font>
  </fonts>
  <fills count="8">
    <fill>
      <patternFill/>
    </fill>
    <fill>
      <patternFill patternType="gray125"/>
    </fill>
    <fill>
      <patternFill patternType="solid">
        <fgColor rgb="00E3E8EF"/>
      </patternFill>
    </fill>
    <fill>
      <patternFill patternType="solid">
        <fgColor rgb="00FFF8DC"/>
      </patternFill>
    </fill>
    <fill>
      <patternFill patternType="solid">
        <fgColor rgb="001B2A41"/>
      </patternFill>
    </fill>
    <fill>
      <patternFill patternType="solid">
        <fgColor rgb="00C8553D"/>
      </patternFill>
    </fill>
    <fill>
      <patternFill patternType="solid">
        <fgColor rgb="00FBEDE9"/>
      </patternFill>
    </fill>
    <fill>
      <patternFill patternType="solid">
        <fgColor rgb="00EEF1F5"/>
      </patternFill>
    </fill>
  </fills>
  <borders count="2">
    <border>
      <left/>
      <right/>
      <top/>
      <bottom/>
      <diagonal/>
    </border>
    <border>
      <left style="thin">
        <color rgb="00C3CAD5"/>
      </left>
      <right style="thin">
        <color rgb="00C3CAD5"/>
      </right>
      <top style="thin">
        <color rgb="00C3CAD5"/>
      </top>
      <bottom style="thin">
        <color rgb="00C3CAD5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2" fillId="0" borderId="0" pivotButton="0" quotePrefix="0" xfId="0"/>
    <xf numFmtId="0" fontId="7" fillId="0" borderId="0" applyAlignment="1" pivotButton="0" quotePrefix="0" xfId="0">
      <alignment horizontal="left" vertical="top" wrapText="1"/>
    </xf>
    <xf numFmtId="0" fontId="8" fillId="4" borderId="1" applyAlignment="1" pivotButton="0" quotePrefix="0" xfId="0">
      <alignment horizontal="left" vertical="center"/>
    </xf>
    <xf numFmtId="0" fontId="3" fillId="4" borderId="1" pivotButton="0" quotePrefix="0" xfId="0"/>
    <xf numFmtId="0" fontId="2" fillId="2" borderId="1" applyAlignment="1" pivotButton="0" quotePrefix="0" xfId="0">
      <alignment horizontal="left" vertical="center"/>
    </xf>
    <xf numFmtId="0" fontId="3" fillId="0" borderId="1" applyAlignment="1" pivotButton="0" quotePrefix="0" xfId="0">
      <alignment horizontal="left" vertical="top" wrapText="1"/>
    </xf>
    <xf numFmtId="0" fontId="2" fillId="3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center" vertical="center" wrapText="1"/>
    </xf>
    <xf numFmtId="0" fontId="2" fillId="7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top" wrapText="1"/>
    </xf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3" fillId="3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8" fillId="5" borderId="1" applyAlignment="1" pivotButton="0" quotePrefix="0" xfId="0">
      <alignment horizontal="center" vertical="center" wrapText="1"/>
    </xf>
    <xf numFmtId="0" fontId="9" fillId="6" borderId="1" applyAlignment="1" pivotButton="0" quotePrefix="0" xfId="0">
      <alignment horizontal="center" vertical="center" wrapText="1"/>
    </xf>
    <xf numFmtId="0" fontId="10" fillId="0" borderId="1" applyAlignment="1" pivotButton="0" quotePrefix="0" xfId="0">
      <alignment horizontal="center" vertical="center" wrapText="1"/>
    </xf>
    <xf numFmtId="0" fontId="3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165" fontId="3" fillId="0" borderId="1" applyAlignment="1" pivotButton="0" quotePrefix="0" xfId="0">
      <alignment horizontal="center" vertical="center" wrapText="1"/>
    </xf>
    <xf numFmtId="165" fontId="3" fillId="0" borderId="1" pivotButton="0" quotePrefix="0" xfId="0"/>
    <xf numFmtId="165" fontId="3" fillId="7" borderId="1" pivotButton="0" quotePrefix="0" xfId="0"/>
    <xf numFmtId="0" fontId="8" fillId="4" borderId="1" applyAlignment="1" pivotButton="0" quotePrefix="0" xfId="0">
      <alignment horizontal="center" vertical="center" wrapText="1"/>
    </xf>
    <xf numFmtId="165" fontId="4" fillId="2" borderId="1" pivotButton="0" quotePrefix="0" xfId="0"/>
    <xf numFmtId="165" fontId="11" fillId="6" borderId="1" pivotButton="0" quotePrefix="0" xfId="0"/>
    <xf numFmtId="0" fontId="3" fillId="0" borderId="0" pivotButton="0" quotePrefix="0" xfId="0"/>
    <xf numFmtId="0" fontId="5" fillId="4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C22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70" customWidth="1" min="3" max="3"/>
  </cols>
  <sheetData>
    <row r="2" ht="40" customHeight="1">
      <c r="B2" s="1" t="inlineStr">
        <is>
          <t>견적서 엑셀 양식 (자동 계산)</t>
        </is>
      </c>
    </row>
    <row r="3" ht="34" customHeight="1">
      <c r="B3" s="2" t="inlineStr">
        <is>
          <t>수량과 단가만 입력하면 공급가액, 세액, 합계금액이 자동 계산되는 견적서입니다. 부가세 별도·포함·면세를 고를 수 있습니다.</t>
        </is>
      </c>
    </row>
    <row r="5">
      <c r="B5" s="3" t="inlineStr">
        <is>
          <t>사용 순서</t>
        </is>
      </c>
      <c r="C5" s="4" t="inlineStr"/>
    </row>
    <row r="6" ht="32" customHeight="1">
      <c r="B6" s="5" t="inlineStr">
        <is>
          <t>1. 공급자 정보</t>
        </is>
      </c>
      <c r="C6" s="6" t="inlineStr">
        <is>
          <t>노란 칸에 우리 회사의 등록번호·상호·대표자·주소·업태/종목을 한 번 입력해 두면 계속 쓸 수 있습니다.</t>
        </is>
      </c>
    </row>
    <row r="7" ht="32" customHeight="1">
      <c r="B7" s="5" t="inlineStr">
        <is>
          <t>2. 수신처</t>
        </is>
      </c>
      <c r="C7" s="6" t="inlineStr">
        <is>
          <t>받는 회사, 참조, 유효기간, 납기를 입력합니다. 일자는 오늘 날짜가 자동으로 들어갑니다.</t>
        </is>
      </c>
    </row>
    <row r="8" ht="32" customHeight="1">
      <c r="B8" s="5" t="inlineStr">
        <is>
          <t>3. 부가세 방식</t>
        </is>
      </c>
      <c r="C8" s="6" t="inlineStr">
        <is>
          <t>부가세 별도(단가+10%), 부가세 포함(단가에 부가세 포함), 면세 중에서 고릅니다.</t>
        </is>
      </c>
    </row>
    <row r="9" ht="32" customHeight="1">
      <c r="B9" s="5" t="inlineStr">
        <is>
          <t>4. 품목 입력</t>
        </is>
      </c>
      <c r="C9" s="6" t="inlineStr">
        <is>
          <t>품명·규격·수량·단가를 입력하면 공급가액·세액·합계금액과 한글 합계 문구가 자동으로 바뀝니다.</t>
        </is>
      </c>
    </row>
    <row r="10" ht="22" customHeight="1">
      <c r="B10" s="5" t="inlineStr">
        <is>
          <t>5. 저장·발송</t>
        </is>
      </c>
      <c r="C10" s="6" t="inlineStr">
        <is>
          <t>A4 한 장으로 인쇄하거나 "PDF로 저장"해 메일로 보냅니다.</t>
        </is>
      </c>
    </row>
    <row r="12">
      <c r="B12" s="3" t="inlineStr">
        <is>
          <t>칸 색깔 안내</t>
        </is>
      </c>
      <c r="C12" s="4" t="inlineStr"/>
    </row>
    <row r="13">
      <c r="B13" s="7" t="inlineStr">
        <is>
          <t>노란 칸</t>
        </is>
      </c>
      <c r="C13" s="8" t="inlineStr">
        <is>
          <t>직접 입력하거나 목록(▼)에서 고르는 칸입니다.</t>
        </is>
      </c>
    </row>
    <row r="14">
      <c r="B14" s="9" t="inlineStr">
        <is>
          <t>흰 칸</t>
        </is>
      </c>
      <c r="C14" s="8" t="inlineStr">
        <is>
          <t>표에 내용을 차례로 입력하는 칸입니다.</t>
        </is>
      </c>
    </row>
    <row r="15">
      <c r="B15" s="10" t="inlineStr">
        <is>
          <t>회색 칸</t>
        </is>
      </c>
      <c r="C15" s="8" t="inlineStr">
        <is>
          <t>수식으로 자동 계산됩니다. 지우거나 덮어쓰지 마세요.</t>
        </is>
      </c>
    </row>
    <row r="17">
      <c r="B17" s="3" t="inlineStr">
        <is>
          <t>알아두세요</t>
        </is>
      </c>
      <c r="C17" s="4" t="inlineStr"/>
    </row>
    <row r="18" ht="20" customHeight="1">
      <c r="B18" s="6" t="inlineStr">
        <is>
          <t>· 품목이 15개를 넘으면 마지막 품목 행을 복사해 "합계" 위에 삽입하고, 합계 수식 범위를 확인하세요.</t>
        </is>
      </c>
    </row>
    <row r="19" ht="20" customHeight="1">
      <c r="B19" s="6" t="inlineStr">
        <is>
          <t>· 세액은 원 단위 미만을 버림(절사)합니다.</t>
        </is>
      </c>
    </row>
    <row r="20" ht="20" customHeight="1">
      <c r="B20" s="6" t="inlineStr">
        <is>
          <t>· 예시 품목 3개와 공급자 정보는 바꿔서 사용하세요.</t>
        </is>
      </c>
    </row>
    <row r="22" ht="30" customHeight="1">
      <c r="B22" s="11" t="inlineStr">
        <is>
          <t>무료 엑셀 템플릿 · https://uglydolls.shop  —  MS 엑셀, 구글 스프레드시트, 한셀, 리브레오피스에서 열 수 있습니다. 개인·업무 목적으로 자유롭게 사용하되 파일 자체의 재배포·판매는 금지됩니다.</t>
        </is>
      </c>
    </row>
  </sheetData>
  <mergeCells count="6">
    <mergeCell ref="B2:C2"/>
    <mergeCell ref="B3:C3"/>
    <mergeCell ref="B19:C19"/>
    <mergeCell ref="B20:C20"/>
    <mergeCell ref="B22:C22"/>
    <mergeCell ref="B18:C18"/>
  </mergeCells>
  <pageMargins left="0.4" right="0.4" top="0.5" bottom="0.6" header="0.5" footer="0.5"/>
  <pageSetup orientation="portrait" paperSize="9" fitToHeight="0" fitToWidth="1"/>
  <headerFooter>
    <oddHeader/>
    <oddFooter>&amp;C&amp;8 무료 엑셀 템플릿 · uglydolls.shop&amp;R&amp;8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showGridLines="0" tabSelected="1" workbookViewId="0">
      <selection activeCell="A1" sqref="A1"/>
    </sheetView>
  </sheetViews>
  <sheetFormatPr baseColWidth="8" defaultRowHeight="15"/>
  <cols>
    <col width="9" customWidth="1" min="1" max="1"/>
    <col width="22" customWidth="1" min="2" max="2"/>
    <col width="12" customWidth="1" min="3" max="3"/>
    <col width="8" customWidth="1" min="4" max="4"/>
    <col width="11" customWidth="1" min="5" max="5"/>
    <col width="14" customWidth="1" min="6" max="6"/>
    <col width="12" customWidth="1" min="7" max="7"/>
    <col width="12" customWidth="1" min="8" max="8"/>
  </cols>
  <sheetData>
    <row r="1" ht="48" customHeight="1">
      <c r="A1" s="12" t="inlineStr">
        <is>
          <t>견   적   서</t>
        </is>
      </c>
    </row>
    <row r="3">
      <c r="A3" s="13" t="inlineStr">
        <is>
          <t>번호</t>
        </is>
      </c>
      <c r="B3" s="14" t="inlineStr">
        <is>
          <t>Q-2026-001</t>
        </is>
      </c>
      <c r="D3" s="15" t="inlineStr">
        <is>
          <t>공
급
자</t>
        </is>
      </c>
      <c r="E3" s="13" t="inlineStr">
        <is>
          <t>등록번호</t>
        </is>
      </c>
      <c r="F3" s="14" t="inlineStr">
        <is>
          <t>123-45-67890</t>
        </is>
      </c>
      <c r="G3" s="16" t="n"/>
      <c r="H3" s="16" t="n"/>
    </row>
    <row r="4">
      <c r="A4" s="13" t="inlineStr">
        <is>
          <t>일자</t>
        </is>
      </c>
      <c r="B4" s="17">
        <f>TODAY()</f>
        <v/>
      </c>
      <c r="D4" s="16" t="n"/>
      <c r="E4" s="13" t="inlineStr">
        <is>
          <t>상호</t>
        </is>
      </c>
      <c r="F4" s="14" t="inlineStr">
        <is>
          <t>○○상사</t>
        </is>
      </c>
      <c r="G4" s="16" t="n"/>
      <c r="H4" s="16" t="n"/>
    </row>
    <row r="5">
      <c r="A5" s="13" t="inlineStr">
        <is>
          <t>수신</t>
        </is>
      </c>
      <c r="B5" s="18" t="inlineStr">
        <is>
          <t>○○○ 귀하</t>
        </is>
      </c>
      <c r="D5" s="16" t="n"/>
      <c r="E5" s="13" t="inlineStr">
        <is>
          <t>대표자</t>
        </is>
      </c>
      <c r="F5" s="14" t="inlineStr">
        <is>
          <t>홍길동            (인)</t>
        </is>
      </c>
      <c r="G5" s="16" t="n"/>
      <c r="H5" s="16" t="n"/>
    </row>
    <row r="6">
      <c r="A6" s="13" t="inlineStr">
        <is>
          <t>참조</t>
        </is>
      </c>
      <c r="B6" s="14" t="inlineStr"/>
      <c r="D6" s="16" t="n"/>
      <c r="E6" s="13" t="inlineStr">
        <is>
          <t>주소</t>
        </is>
      </c>
      <c r="F6" s="14" t="inlineStr">
        <is>
          <t>서울시 ○○구 ○○로 00</t>
        </is>
      </c>
      <c r="G6" s="16" t="n"/>
      <c r="H6" s="16" t="n"/>
    </row>
    <row r="7">
      <c r="A7" s="13" t="inlineStr">
        <is>
          <t>유효기간</t>
        </is>
      </c>
      <c r="B7" s="14" t="inlineStr">
        <is>
          <t>견적일로부터 30일</t>
        </is>
      </c>
      <c r="D7" s="16" t="n"/>
      <c r="E7" s="13" t="inlineStr">
        <is>
          <t>업태/종목</t>
        </is>
      </c>
      <c r="F7" s="14" t="inlineStr">
        <is>
          <t>도소매 / 사무용품</t>
        </is>
      </c>
      <c r="G7" s="16" t="n"/>
      <c r="H7" s="16" t="n"/>
    </row>
    <row r="8">
      <c r="A8" s="13" t="inlineStr">
        <is>
          <t>납기</t>
        </is>
      </c>
      <c r="B8" s="14" t="inlineStr">
        <is>
          <t>발주 후 7일 이내</t>
        </is>
      </c>
      <c r="D8" s="16" t="n"/>
      <c r="E8" s="13" t="inlineStr">
        <is>
          <t>연락처</t>
        </is>
      </c>
      <c r="F8" s="14" t="inlineStr">
        <is>
          <t>02-000-0000</t>
        </is>
      </c>
      <c r="G8" s="16" t="n"/>
      <c r="H8" s="16" t="n"/>
    </row>
    <row r="10">
      <c r="A10" s="13" t="inlineStr">
        <is>
          <t>부가세</t>
        </is>
      </c>
      <c r="B10" s="19" t="inlineStr">
        <is>
          <t>부가세 별도</t>
        </is>
      </c>
      <c r="C10" s="20" t="inlineStr">
        <is>
          <t>아래와 같이 견적합니다.</t>
        </is>
      </c>
    </row>
    <row r="11" ht="38" customHeight="1">
      <c r="A11" s="21" t="inlineStr">
        <is>
          <t>합계금액
(공급가액 + 세액)</t>
        </is>
      </c>
      <c r="B11" s="16" t="n"/>
      <c r="C11" s="22">
        <f>"일금 "&amp;TEXT(H29,"#,##0")&amp;"원정  ( ₩ "&amp;TEXT(H29,"#,##0")&amp;" )"</f>
        <v/>
      </c>
      <c r="D11" s="16" t="n"/>
      <c r="E11" s="16" t="n"/>
      <c r="F11" s="16" t="n"/>
      <c r="G11" s="16" t="n"/>
      <c r="H11" s="16" t="n"/>
    </row>
    <row r="13" ht="24" customHeight="1">
      <c r="A13" s="15" t="inlineStr">
        <is>
          <t>No</t>
        </is>
      </c>
      <c r="B13" s="15" t="inlineStr">
        <is>
          <t>품명</t>
        </is>
      </c>
      <c r="C13" s="15" t="inlineStr">
        <is>
          <t>규격</t>
        </is>
      </c>
      <c r="D13" s="15" t="inlineStr">
        <is>
          <t>수량</t>
        </is>
      </c>
      <c r="E13" s="15" t="inlineStr">
        <is>
          <t>단가</t>
        </is>
      </c>
      <c r="F13" s="15" t="inlineStr">
        <is>
          <t>공급가액</t>
        </is>
      </c>
      <c r="G13" s="15" t="inlineStr">
        <is>
          <t>세액</t>
        </is>
      </c>
      <c r="H13" s="15" t="inlineStr">
        <is>
          <t>비고</t>
        </is>
      </c>
    </row>
    <row r="14" ht="21" customHeight="1">
      <c r="A14" s="23" t="n">
        <v>1</v>
      </c>
      <c r="B14" s="24" t="inlineStr">
        <is>
          <t>A4 복사용지</t>
        </is>
      </c>
      <c r="C14" s="25" t="inlineStr">
        <is>
          <t>80g 2,500매</t>
        </is>
      </c>
      <c r="D14" s="26" t="n">
        <v>10</v>
      </c>
      <c r="E14" s="27" t="n">
        <v>25000</v>
      </c>
      <c r="F14" s="28">
        <f>IF(OR(D14="",E14=""),"",IF($B$10="부가세 포함",ROUND(D14*E14/1.1,0),D14*E14))</f>
        <v/>
      </c>
      <c r="G14" s="28">
        <f>IF(F14="","",IF($B$10="부가세 별도",ROUNDDOWN(F14*0.1,0),IF($B$10="부가세 포함",D14*E14-F14,0)))</f>
        <v/>
      </c>
      <c r="H14" s="24" t="n"/>
    </row>
    <row r="15" ht="21" customHeight="1">
      <c r="A15" s="23" t="n">
        <v>2</v>
      </c>
      <c r="B15" s="24" t="inlineStr">
        <is>
          <t>레이저 토너</t>
        </is>
      </c>
      <c r="C15" s="25" t="inlineStr">
        <is>
          <t>정품 검정</t>
        </is>
      </c>
      <c r="D15" s="26" t="n">
        <v>2</v>
      </c>
      <c r="E15" s="27" t="n">
        <v>89000</v>
      </c>
      <c r="F15" s="28">
        <f>IF(OR(D15="",E15=""),"",IF($B$10="부가세 포함",ROUND(D15*E15/1.1,0),D15*E15))</f>
        <v/>
      </c>
      <c r="G15" s="28">
        <f>IF(F15="","",IF($B$10="부가세 별도",ROUNDDOWN(F15*0.1,0),IF($B$10="부가세 포함",D15*E15-F15,0)))</f>
        <v/>
      </c>
      <c r="H15" s="24" t="n"/>
    </row>
    <row r="16" ht="21" customHeight="1">
      <c r="A16" s="23" t="n">
        <v>3</v>
      </c>
      <c r="B16" s="24" t="inlineStr">
        <is>
          <t>사무용 의자</t>
        </is>
      </c>
      <c r="C16" s="25" t="inlineStr">
        <is>
          <t>메쉬 등받이</t>
        </is>
      </c>
      <c r="D16" s="26" t="n">
        <v>3</v>
      </c>
      <c r="E16" s="27" t="n">
        <v>120000</v>
      </c>
      <c r="F16" s="28">
        <f>IF(OR(D16="",E16=""),"",IF($B$10="부가세 포함",ROUND(D16*E16/1.1,0),D16*E16))</f>
        <v/>
      </c>
      <c r="G16" s="28">
        <f>IF(F16="","",IF($B$10="부가세 별도",ROUNDDOWN(F16*0.1,0),IF($B$10="부가세 포함",D16*E16-F16,0)))</f>
        <v/>
      </c>
      <c r="H16" s="24" t="n"/>
    </row>
    <row r="17" ht="21" customHeight="1">
      <c r="A17" s="23" t="n">
        <v>4</v>
      </c>
      <c r="B17" s="24" t="n"/>
      <c r="C17" s="25" t="n"/>
      <c r="D17" s="26" t="n"/>
      <c r="E17" s="27" t="n"/>
      <c r="F17" s="28">
        <f>IF(OR(D17="",E17=""),"",IF($B$10="부가세 포함",ROUND(D17*E17/1.1,0),D17*E17))</f>
        <v/>
      </c>
      <c r="G17" s="28">
        <f>IF(F17="","",IF($B$10="부가세 별도",ROUNDDOWN(F17*0.1,0),IF($B$10="부가세 포함",D17*E17-F17,0)))</f>
        <v/>
      </c>
      <c r="H17" s="24" t="n"/>
    </row>
    <row r="18" ht="21" customHeight="1">
      <c r="A18" s="23" t="n">
        <v>5</v>
      </c>
      <c r="B18" s="24" t="n"/>
      <c r="C18" s="25" t="n"/>
      <c r="D18" s="26" t="n"/>
      <c r="E18" s="27" t="n"/>
      <c r="F18" s="28">
        <f>IF(OR(D18="",E18=""),"",IF($B$10="부가세 포함",ROUND(D18*E18/1.1,0),D18*E18))</f>
        <v/>
      </c>
      <c r="G18" s="28">
        <f>IF(F18="","",IF($B$10="부가세 별도",ROUNDDOWN(F18*0.1,0),IF($B$10="부가세 포함",D18*E18-F18,0)))</f>
        <v/>
      </c>
      <c r="H18" s="24" t="n"/>
    </row>
    <row r="19" ht="21" customHeight="1">
      <c r="A19" s="23" t="n">
        <v>6</v>
      </c>
      <c r="B19" s="24" t="n"/>
      <c r="C19" s="25" t="n"/>
      <c r="D19" s="26" t="n"/>
      <c r="E19" s="27" t="n"/>
      <c r="F19" s="28">
        <f>IF(OR(D19="",E19=""),"",IF($B$10="부가세 포함",ROUND(D19*E19/1.1,0),D19*E19))</f>
        <v/>
      </c>
      <c r="G19" s="28">
        <f>IF(F19="","",IF($B$10="부가세 별도",ROUNDDOWN(F19*0.1,0),IF($B$10="부가세 포함",D19*E19-F19,0)))</f>
        <v/>
      </c>
      <c r="H19" s="24" t="n"/>
    </row>
    <row r="20" ht="21" customHeight="1">
      <c r="A20" s="23" t="n">
        <v>7</v>
      </c>
      <c r="B20" s="24" t="n"/>
      <c r="C20" s="25" t="n"/>
      <c r="D20" s="26" t="n"/>
      <c r="E20" s="27" t="n"/>
      <c r="F20" s="28">
        <f>IF(OR(D20="",E20=""),"",IF($B$10="부가세 포함",ROUND(D20*E20/1.1,0),D20*E20))</f>
        <v/>
      </c>
      <c r="G20" s="28">
        <f>IF(F20="","",IF($B$10="부가세 별도",ROUNDDOWN(F20*0.1,0),IF($B$10="부가세 포함",D20*E20-F20,0)))</f>
        <v/>
      </c>
      <c r="H20" s="24" t="n"/>
    </row>
    <row r="21" ht="21" customHeight="1">
      <c r="A21" s="23" t="n">
        <v>8</v>
      </c>
      <c r="B21" s="24" t="n"/>
      <c r="C21" s="25" t="n"/>
      <c r="D21" s="26" t="n"/>
      <c r="E21" s="27" t="n"/>
      <c r="F21" s="28">
        <f>IF(OR(D21="",E21=""),"",IF($B$10="부가세 포함",ROUND(D21*E21/1.1,0),D21*E21))</f>
        <v/>
      </c>
      <c r="G21" s="28">
        <f>IF(F21="","",IF($B$10="부가세 별도",ROUNDDOWN(F21*0.1,0),IF($B$10="부가세 포함",D21*E21-F21,0)))</f>
        <v/>
      </c>
      <c r="H21" s="24" t="n"/>
    </row>
    <row r="22" ht="21" customHeight="1">
      <c r="A22" s="23" t="n">
        <v>9</v>
      </c>
      <c r="B22" s="24" t="n"/>
      <c r="C22" s="25" t="n"/>
      <c r="D22" s="26" t="n"/>
      <c r="E22" s="27" t="n"/>
      <c r="F22" s="28">
        <f>IF(OR(D22="",E22=""),"",IF($B$10="부가세 포함",ROUND(D22*E22/1.1,0),D22*E22))</f>
        <v/>
      </c>
      <c r="G22" s="28">
        <f>IF(F22="","",IF($B$10="부가세 별도",ROUNDDOWN(F22*0.1,0),IF($B$10="부가세 포함",D22*E22-F22,0)))</f>
        <v/>
      </c>
      <c r="H22" s="24" t="n"/>
    </row>
    <row r="23" ht="21" customHeight="1">
      <c r="A23" s="23" t="n">
        <v>10</v>
      </c>
      <c r="B23" s="24" t="n"/>
      <c r="C23" s="25" t="n"/>
      <c r="D23" s="26" t="n"/>
      <c r="E23" s="27" t="n"/>
      <c r="F23" s="28">
        <f>IF(OR(D23="",E23=""),"",IF($B$10="부가세 포함",ROUND(D23*E23/1.1,0),D23*E23))</f>
        <v/>
      </c>
      <c r="G23" s="28">
        <f>IF(F23="","",IF($B$10="부가세 별도",ROUNDDOWN(F23*0.1,0),IF($B$10="부가세 포함",D23*E23-F23,0)))</f>
        <v/>
      </c>
      <c r="H23" s="24" t="n"/>
    </row>
    <row r="24" ht="21" customHeight="1">
      <c r="A24" s="23" t="n">
        <v>11</v>
      </c>
      <c r="B24" s="24" t="n"/>
      <c r="C24" s="25" t="n"/>
      <c r="D24" s="26" t="n"/>
      <c r="E24" s="27" t="n"/>
      <c r="F24" s="28">
        <f>IF(OR(D24="",E24=""),"",IF($B$10="부가세 포함",ROUND(D24*E24/1.1,0),D24*E24))</f>
        <v/>
      </c>
      <c r="G24" s="28">
        <f>IF(F24="","",IF($B$10="부가세 별도",ROUNDDOWN(F24*0.1,0),IF($B$10="부가세 포함",D24*E24-F24,0)))</f>
        <v/>
      </c>
      <c r="H24" s="24" t="n"/>
    </row>
    <row r="25" ht="21" customHeight="1">
      <c r="A25" s="23" t="n">
        <v>12</v>
      </c>
      <c r="B25" s="24" t="n"/>
      <c r="C25" s="25" t="n"/>
      <c r="D25" s="26" t="n"/>
      <c r="E25" s="27" t="n"/>
      <c r="F25" s="28">
        <f>IF(OR(D25="",E25=""),"",IF($B$10="부가세 포함",ROUND(D25*E25/1.1,0),D25*E25))</f>
        <v/>
      </c>
      <c r="G25" s="28">
        <f>IF(F25="","",IF($B$10="부가세 별도",ROUNDDOWN(F25*0.1,0),IF($B$10="부가세 포함",D25*E25-F25,0)))</f>
        <v/>
      </c>
      <c r="H25" s="24" t="n"/>
    </row>
    <row r="26" ht="21" customHeight="1">
      <c r="A26" s="23" t="n">
        <v>13</v>
      </c>
      <c r="B26" s="24" t="n"/>
      <c r="C26" s="25" t="n"/>
      <c r="D26" s="26" t="n"/>
      <c r="E26" s="27" t="n"/>
      <c r="F26" s="28">
        <f>IF(OR(D26="",E26=""),"",IF($B$10="부가세 포함",ROUND(D26*E26/1.1,0),D26*E26))</f>
        <v/>
      </c>
      <c r="G26" s="28">
        <f>IF(F26="","",IF($B$10="부가세 별도",ROUNDDOWN(F26*0.1,0),IF($B$10="부가세 포함",D26*E26-F26,0)))</f>
        <v/>
      </c>
      <c r="H26" s="24" t="n"/>
    </row>
    <row r="27" ht="21" customHeight="1">
      <c r="A27" s="23" t="n">
        <v>14</v>
      </c>
      <c r="B27" s="24" t="n"/>
      <c r="C27" s="25" t="n"/>
      <c r="D27" s="26" t="n"/>
      <c r="E27" s="27" t="n"/>
      <c r="F27" s="28">
        <f>IF(OR(D27="",E27=""),"",IF($B$10="부가세 포함",ROUND(D27*E27/1.1,0),D27*E27))</f>
        <v/>
      </c>
      <c r="G27" s="28">
        <f>IF(F27="","",IF($B$10="부가세 별도",ROUNDDOWN(F27*0.1,0),IF($B$10="부가세 포함",D27*E27-F27,0)))</f>
        <v/>
      </c>
      <c r="H27" s="24" t="n"/>
    </row>
    <row r="28" ht="21" customHeight="1">
      <c r="A28" s="23" t="n">
        <v>15</v>
      </c>
      <c r="B28" s="24" t="n"/>
      <c r="C28" s="25" t="n"/>
      <c r="D28" s="26" t="n"/>
      <c r="E28" s="27" t="n"/>
      <c r="F28" s="28">
        <f>IF(OR(D28="",E28=""),"",IF($B$10="부가세 포함",ROUND(D28*E28/1.1,0),D28*E28))</f>
        <v/>
      </c>
      <c r="G28" s="28">
        <f>IF(F28="","",IF($B$10="부가세 별도",ROUNDDOWN(F28*0.1,0),IF($B$10="부가세 포함",D28*E28-F28,0)))</f>
        <v/>
      </c>
      <c r="H28" s="24" t="n"/>
    </row>
    <row r="29">
      <c r="A29" s="29" t="inlineStr">
        <is>
          <t>합          계</t>
        </is>
      </c>
      <c r="B29" s="16" t="n"/>
      <c r="C29" s="16" t="n"/>
      <c r="D29" s="16" t="n"/>
      <c r="E29" s="16" t="n"/>
      <c r="F29" s="30">
        <f>SUM(F14:F28)</f>
        <v/>
      </c>
      <c r="G29" s="30">
        <f>SUM(G14:G28)</f>
        <v/>
      </c>
      <c r="H29" s="31">
        <f>F29+G29</f>
        <v/>
      </c>
    </row>
    <row r="30">
      <c r="A30" s="32" t="inlineStr"/>
    </row>
    <row r="31">
      <c r="A31" s="33" t="inlineStr">
        <is>
          <t>특기사항</t>
        </is>
      </c>
    </row>
    <row r="32">
      <c r="A32" s="34" t="inlineStr">
        <is>
          <t>· 결제조건: 계약금 30%, 납품 후 잔금 70%
· 배송: 서울·경기 무료 배송 (그 외 지역 별도)
· 입금 계좌: ○○은행 000-000000-00-000 (예금주: ○○상사)</t>
        </is>
      </c>
      <c r="B32" s="16" t="n"/>
      <c r="C32" s="16" t="n"/>
      <c r="D32" s="16" t="n"/>
      <c r="E32" s="16" t="n"/>
      <c r="F32" s="16" t="n"/>
      <c r="G32" s="16" t="n"/>
      <c r="H32" s="16" t="n"/>
    </row>
    <row r="33">
      <c r="A33" s="16" t="n"/>
      <c r="B33" s="16" t="n"/>
      <c r="C33" s="16" t="n"/>
      <c r="D33" s="16" t="n"/>
      <c r="E33" s="16" t="n"/>
      <c r="F33" s="16" t="n"/>
      <c r="G33" s="16" t="n"/>
      <c r="H33" s="16" t="n"/>
    </row>
    <row r="34">
      <c r="A34" s="16" t="n"/>
      <c r="B34" s="16" t="n"/>
      <c r="C34" s="16" t="n"/>
      <c r="D34" s="16" t="n"/>
      <c r="E34" s="16" t="n"/>
      <c r="F34" s="16" t="n"/>
      <c r="G34" s="16" t="n"/>
      <c r="H34" s="16" t="n"/>
    </row>
    <row r="35">
      <c r="A35" s="16" t="n"/>
      <c r="B35" s="16" t="n"/>
      <c r="C35" s="16" t="n"/>
      <c r="D35" s="16" t="n"/>
      <c r="E35" s="16" t="n"/>
      <c r="F35" s="16" t="n"/>
      <c r="G35" s="16" t="n"/>
      <c r="H35" s="16" t="n"/>
    </row>
    <row r="37">
      <c r="A37" s="35" t="inlineStr">
        <is>
          <t>위와 같이 견적합니다.     ○○상사 대표 홍길동  (인)</t>
        </is>
      </c>
    </row>
  </sheetData>
  <mergeCells count="16">
    <mergeCell ref="C11:H11"/>
    <mergeCell ref="A32:H35"/>
    <mergeCell ref="C10:H10"/>
    <mergeCell ref="A29:E29"/>
    <mergeCell ref="F6:H6"/>
    <mergeCell ref="F5:H5"/>
    <mergeCell ref="F7:H7"/>
    <mergeCell ref="A3"/>
    <mergeCell ref="A11:B11"/>
    <mergeCell ref="D3:D8"/>
    <mergeCell ref="F8:H8"/>
    <mergeCell ref="F4:H4"/>
    <mergeCell ref="A1:H1"/>
    <mergeCell ref="A37:H37"/>
    <mergeCell ref="F3:H3"/>
    <mergeCell ref="A31:H31"/>
  </mergeCells>
  <dataValidations count="1">
    <dataValidation sqref="B10" showDropDown="0" showInputMessage="1" showErrorMessage="1" allowBlank="1" errorTitle="입력 확인" error="목록에서 선택해 주세요." prompt="부가세 별도: 단가에 10% 추가 / 부가세 포함: 단가에 부가세가 들어 있음 / 면세: 세액 없음" type="list">
      <formula1>"부가세 별도,부가세 포함,면세"</formula1>
    </dataValidation>
  </dataValidations>
  <pageMargins left="0.4" right="0.4" top="0.5" bottom="0.6" header="0.5" footer="0.5"/>
  <pageSetup orientation="portrait" paperSize="9" fitToHeight="1" fitToWidth="1"/>
  <headerFooter>
    <oddHeader/>
    <oddFooter>&amp;C&amp;8 무료 엑셀 템플릿 · uglydolls.shop&amp;R&amp;8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uglydolls.shop</dc:creator>
  <dc:title xmlns:dc="http://purl.org/dc/elements/1.1/">quotation-excel</dc:title>
  <dcterms:created xmlns:dcterms="http://purl.org/dc/terms/" xmlns:xsi="http://www.w3.org/2001/XMLSchema-instance" xsi:type="dcterms:W3CDTF">2026-10-05T00:16:55Z</dcterms:created>
  <dcterms:modified xmlns:dcterms="http://purl.org/dc/terms/" xmlns:xsi="http://www.w3.org/2001/XMLSchema-instance" xsi:type="dcterms:W3CDTF">2026-10-05T00:16:55Z</dcterms:modified>
</cp:coreProperties>
</file>